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gion0\RIO\Public\Program Development Division\Grants\2022 Culvert AOP Grants\Downeast\Web Page\"/>
    </mc:Choice>
  </mc:AlternateContent>
  <xr:revisionPtr revIDLastSave="0" documentId="8_{4BCF4504-A2EF-4842-BE50-024E48D7DC02}" xr6:coauthVersionLast="47" xr6:coauthVersionMax="47" xr10:uidLastSave="{00000000-0000-0000-0000-000000000000}"/>
  <bookViews>
    <workbookView xWindow="-108" yWindow="-108" windowWidth="23256" windowHeight="12576" xr2:uid="{4822E517-27EE-4C5B-A11E-362F39A840AB}"/>
  </bookViews>
  <sheets>
    <sheet name="Downeast Bundle only" sheetId="4" r:id="rId1"/>
  </sheets>
  <definedNames>
    <definedName name="_xlnm.Print_Area" localSheetId="0">'Downeast Bundle only'!$A$1:$AF$10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4" l="1"/>
  <c r="R3" i="4"/>
  <c r="R4" i="4"/>
  <c r="R5" i="4"/>
  <c r="R6" i="4"/>
</calcChain>
</file>

<file path=xl/sharedStrings.xml><?xml version="1.0" encoding="utf-8"?>
<sst xmlns="http://schemas.openxmlformats.org/spreadsheetml/2006/main" count="131" uniqueCount="80">
  <si>
    <t>New Stream</t>
  </si>
  <si>
    <t>Honeymoon Stream 1</t>
  </si>
  <si>
    <t>Honeymoon Stream 2</t>
  </si>
  <si>
    <t>Modeled BFW</t>
  </si>
  <si>
    <t>1.2 BFW</t>
  </si>
  <si>
    <t>MSHV</t>
  </si>
  <si>
    <t>Stream</t>
  </si>
  <si>
    <t>unk</t>
  </si>
  <si>
    <t>Notes</t>
  </si>
  <si>
    <t>DOT Condition</t>
  </si>
  <si>
    <t>Poor</t>
  </si>
  <si>
    <t>none</t>
  </si>
  <si>
    <t>Good</t>
  </si>
  <si>
    <t>DMR</t>
  </si>
  <si>
    <t>Fisheries</t>
  </si>
  <si>
    <t>None</t>
  </si>
  <si>
    <t>Actual BFW</t>
  </si>
  <si>
    <t>Round Total Cost</t>
  </si>
  <si>
    <t>Location Link</t>
  </si>
  <si>
    <t>https://mdotinetapps.state.me.us/map/?map=ezkxODk2NkNGLTcwQzYtMTFFRC05Qjk2LUQwNjcyNkJBMUVDOH0=</t>
  </si>
  <si>
    <t>https://mdotinetapps.state.me.us/map/?map=e0EzODk0MDMwLTcwQzYtMTFFRC04MjM3LUQwNjcyNkJBMUVDOH0=</t>
  </si>
  <si>
    <t>https://mdotinetapps.state.me.us/map/?map=e0I0QjkxRjVFLTcwQzYtMTFFRC04RDVELUQwNjcyNkJBMUVDOH0=</t>
  </si>
  <si>
    <t>https://mdotinetapps.state.me.us/map/?map=e0MxMzZDMTIxLTcwQzYtMTFFRC1CNTIwLUQwNjcyNkJBMUVDOH0=</t>
  </si>
  <si>
    <t>https://mdotinetapps.state.me.us/map/?map=e0RFODExMzcwLTcwQzYtMTFFRC05QjBGLUQwNjcyNkJBMUVDOH0=</t>
  </si>
  <si>
    <t>https://mdotinetapps.state.me.us/map/?map=e0VCNUMxNzcwLTcwQzYtMTFFRC1BMTg2LUQwNjcyNkJBMUVDOH0=</t>
  </si>
  <si>
    <t>Bundle ID</t>
  </si>
  <si>
    <t>MaineDOT Asset ID</t>
  </si>
  <si>
    <t>Latitude</t>
  </si>
  <si>
    <t>Longitude</t>
  </si>
  <si>
    <t xml:space="preserve">Downeast </t>
  </si>
  <si>
    <t>Watershed</t>
  </si>
  <si>
    <t>Habitat Type</t>
  </si>
  <si>
    <t>ATS</t>
  </si>
  <si>
    <t>Resource Agency Priority</t>
  </si>
  <si>
    <t>High</t>
  </si>
  <si>
    <t xml:space="preserve"> </t>
  </si>
  <si>
    <t>In MaineDOT Workplan</t>
  </si>
  <si>
    <t>Y</t>
  </si>
  <si>
    <t>Proximity</t>
  </si>
  <si>
    <t xml:space="preserve">DSF          DMR </t>
  </si>
  <si>
    <t>DSF          DMR</t>
  </si>
  <si>
    <t>Construction Year</t>
  </si>
  <si>
    <t>Asset Name</t>
  </si>
  <si>
    <t xml:space="preserve">Existing Structure </t>
  </si>
  <si>
    <t>culvert</t>
  </si>
  <si>
    <t xml:space="preserve">Proposed Structure </t>
  </si>
  <si>
    <t>Town</t>
  </si>
  <si>
    <t>N/A</t>
  </si>
  <si>
    <t>Beaver Dam Stream</t>
  </si>
  <si>
    <t>Wesley</t>
  </si>
  <si>
    <t>Machias River</t>
  </si>
  <si>
    <t>Denny's River</t>
  </si>
  <si>
    <t>Meddybemps</t>
  </si>
  <si>
    <t>54-inch culvert</t>
  </si>
  <si>
    <t>Tributary to Denny's River</t>
  </si>
  <si>
    <t xml:space="preserve">Joe Meadow Brook  </t>
  </si>
  <si>
    <t>48-inch culvert</t>
  </si>
  <si>
    <t>Fair to Poor</t>
  </si>
  <si>
    <t>36-inch culvert</t>
  </si>
  <si>
    <t>Unnamed Tributary to Pineo Brook</t>
  </si>
  <si>
    <t>60-inch culvert</t>
  </si>
  <si>
    <t>Day Block Twp</t>
  </si>
  <si>
    <r>
      <t>Economic Disadvantage</t>
    </r>
    <r>
      <rPr>
        <b/>
        <vertAlign val="superscript"/>
        <sz val="10"/>
        <color theme="1"/>
        <rFont val="Times New Roman"/>
        <family val="1"/>
      </rPr>
      <t>1</t>
    </r>
  </si>
  <si>
    <t>N</t>
  </si>
  <si>
    <t>Revised Bridge Cost</t>
  </si>
  <si>
    <t>Scope</t>
  </si>
  <si>
    <t>PDR</t>
  </si>
  <si>
    <t>PSE</t>
  </si>
  <si>
    <t>Bridge Culvert Replacement</t>
  </si>
  <si>
    <t>Likely Structure</t>
  </si>
  <si>
    <t>Short Span Bridge</t>
  </si>
  <si>
    <t>Box Culvert</t>
  </si>
  <si>
    <t>Large Culvert Replacement</t>
  </si>
  <si>
    <t>Kickoff</t>
  </si>
  <si>
    <t>Construction Begin</t>
  </si>
  <si>
    <t>Construction Complete</t>
  </si>
  <si>
    <t>Advertise</t>
  </si>
  <si>
    <t>Whites Brook 1</t>
  </si>
  <si>
    <t>Bucksport</t>
  </si>
  <si>
    <t>Whites Brook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</si>
</sst>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b/>
      <vertAlign val="superscript"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dotinetapps.state.me.us/map/?map=e0MxMzZDMTIxLTcwQzYtMTFFRC1CNTIwLUQwNjcyNkJBMUVDOH0=" TargetMode="External"/><Relationship Id="rId7" Type="http://schemas.openxmlformats.org/officeDocument/2006/relationships/hyperlink" Target="https://mdotinetapps.state.me.us/map/?map=ezkxODk2NkNGLTcwQzYtMTFFRC05Qjk2LUQwNjcyNkJBMUVDOH0=" TargetMode="External"/><Relationship Id="rId2" Type="http://schemas.openxmlformats.org/officeDocument/2006/relationships/hyperlink" Target="https://mdotinetapps.state.me.us/map/?map=e0RFODExMzcwLTcwQzYtMTFFRC05QjBGLUQwNjcyNkJBMUVDOH0=" TargetMode="External"/><Relationship Id="rId1" Type="http://schemas.openxmlformats.org/officeDocument/2006/relationships/hyperlink" Target="https://mdotinetapps.state.me.us/map/?map=e0VCNUMxNzcwLTcwQzYtMTFFRC1BMTg2LUQwNjcyNkJBMUVDOH0=" TargetMode="External"/><Relationship Id="rId6" Type="http://schemas.openxmlformats.org/officeDocument/2006/relationships/hyperlink" Target="https://mdotinetapps.state.me.us/map/?map=e0EzODk0MDMwLTcwQzYtMTFFRC04MjM3LUQwNjcyNkJBMUVDOH0=" TargetMode="External"/><Relationship Id="rId5" Type="http://schemas.openxmlformats.org/officeDocument/2006/relationships/hyperlink" Target="https://mdotinetapps.state.me.us/map/?map=e0I0QjkxRjVFLTcwQzYtMTFFRC04RDVELUQwNjcyNkJBMUVDOH0=" TargetMode="External"/><Relationship Id="rId4" Type="http://schemas.openxmlformats.org/officeDocument/2006/relationships/hyperlink" Target="https://mdotinetapps.state.me.us/map/?map=e0MxMzZDMTIxLTcwQzYtMTFFRC1CNTIwLUQwNjcyNkJBMUVDOH0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50B5-5B85-485B-9C53-552475524872}">
  <sheetPr>
    <pageSetUpPr fitToPage="1"/>
  </sheetPr>
  <dimension ref="A1:AH10"/>
  <sheetViews>
    <sheetView tabSelected="1" view="pageLayout" topLeftCell="A2" zoomScale="64" zoomScaleNormal="56" zoomScalePageLayoutView="64" workbookViewId="0">
      <selection activeCell="A2" sqref="A2:A10"/>
    </sheetView>
  </sheetViews>
  <sheetFormatPr defaultColWidth="11.54296875" defaultRowHeight="13" x14ac:dyDescent="0.35"/>
  <cols>
    <col min="1" max="1" width="11.54296875" style="1"/>
    <col min="2" max="3" width="18.453125" style="1" customWidth="1"/>
    <col min="4" max="6" width="11.54296875" style="1"/>
    <col min="7" max="20" width="0" style="1" hidden="1" customWidth="1"/>
    <col min="21" max="21" width="0" style="2" hidden="1" customWidth="1"/>
    <col min="22" max="22" width="34.1796875" style="2" hidden="1" customWidth="1"/>
    <col min="23" max="24" width="14.1796875" style="8" hidden="1" customWidth="1"/>
    <col min="25" max="26" width="11.54296875" style="10"/>
    <col min="27" max="16384" width="11.54296875" style="2"/>
  </cols>
  <sheetData>
    <row r="1" spans="1:34" s="5" customFormat="1" ht="41.5" thickBot="1" x14ac:dyDescent="0.4">
      <c r="A1" s="4" t="s">
        <v>25</v>
      </c>
      <c r="B1" s="4" t="s">
        <v>6</v>
      </c>
      <c r="C1" s="4" t="s">
        <v>42</v>
      </c>
      <c r="D1" s="4" t="s">
        <v>26</v>
      </c>
      <c r="E1" s="4" t="s">
        <v>5</v>
      </c>
      <c r="F1" s="4" t="s">
        <v>46</v>
      </c>
      <c r="G1" s="4" t="s">
        <v>62</v>
      </c>
      <c r="H1" s="4" t="s">
        <v>30</v>
      </c>
      <c r="I1" s="4" t="s">
        <v>27</v>
      </c>
      <c r="J1" s="4" t="s">
        <v>28</v>
      </c>
      <c r="K1" s="4" t="s">
        <v>43</v>
      </c>
      <c r="L1" s="4" t="s">
        <v>41</v>
      </c>
      <c r="M1" s="4" t="s">
        <v>9</v>
      </c>
      <c r="N1" s="4" t="s">
        <v>14</v>
      </c>
      <c r="O1" s="4" t="s">
        <v>31</v>
      </c>
      <c r="P1" s="4" t="s">
        <v>33</v>
      </c>
      <c r="Q1" s="4" t="s">
        <v>3</v>
      </c>
      <c r="R1" s="4" t="s">
        <v>4</v>
      </c>
      <c r="S1" s="4" t="s">
        <v>45</v>
      </c>
      <c r="T1" s="4" t="s">
        <v>36</v>
      </c>
      <c r="U1" s="4" t="s">
        <v>8</v>
      </c>
      <c r="V1" s="4" t="s">
        <v>18</v>
      </c>
      <c r="W1" s="4" t="s">
        <v>17</v>
      </c>
      <c r="X1" s="4" t="s">
        <v>64</v>
      </c>
      <c r="Y1" s="4" t="s">
        <v>65</v>
      </c>
      <c r="Z1" s="4" t="s">
        <v>69</v>
      </c>
      <c r="AA1" s="4" t="s">
        <v>73</v>
      </c>
      <c r="AB1" s="4" t="s">
        <v>66</v>
      </c>
      <c r="AC1" s="4" t="s">
        <v>67</v>
      </c>
      <c r="AD1" s="4" t="s">
        <v>76</v>
      </c>
      <c r="AE1" s="4" t="s">
        <v>74</v>
      </c>
      <c r="AF1" s="4" t="s">
        <v>75</v>
      </c>
      <c r="AG1" s="4"/>
      <c r="AH1" s="4"/>
    </row>
    <row r="2" spans="1:34" ht="34" customHeight="1" thickTop="1" x14ac:dyDescent="0.35">
      <c r="A2" s="14" t="s">
        <v>29</v>
      </c>
      <c r="B2" s="1" t="s">
        <v>48</v>
      </c>
      <c r="C2" s="1" t="s">
        <v>47</v>
      </c>
      <c r="D2" s="1">
        <v>2061</v>
      </c>
      <c r="E2" s="1">
        <v>13302</v>
      </c>
      <c r="F2" s="1" t="s">
        <v>49</v>
      </c>
      <c r="G2" s="1" t="s">
        <v>63</v>
      </c>
      <c r="H2" s="1" t="s">
        <v>50</v>
      </c>
      <c r="K2" s="1" t="s">
        <v>44</v>
      </c>
      <c r="L2" s="1">
        <v>1982</v>
      </c>
      <c r="M2" s="1">
        <v>4</v>
      </c>
      <c r="N2" s="1" t="s">
        <v>35</v>
      </c>
      <c r="P2" s="1" t="s">
        <v>34</v>
      </c>
      <c r="Q2" s="1">
        <v>22</v>
      </c>
      <c r="R2" s="1">
        <f>Q2*1.2</f>
        <v>26.4</v>
      </c>
      <c r="T2" s="1" t="s">
        <v>37</v>
      </c>
      <c r="U2" s="2" t="s">
        <v>16</v>
      </c>
      <c r="V2" s="3" t="s">
        <v>19</v>
      </c>
      <c r="W2" s="6">
        <v>2000000</v>
      </c>
      <c r="X2" s="6">
        <v>3000000</v>
      </c>
      <c r="Y2" s="10" t="s">
        <v>68</v>
      </c>
      <c r="Z2" s="10" t="s">
        <v>70</v>
      </c>
      <c r="AA2" s="9">
        <v>44699</v>
      </c>
      <c r="AB2" s="9">
        <v>45069</v>
      </c>
      <c r="AC2" s="9">
        <v>45511</v>
      </c>
      <c r="AD2" s="9">
        <v>45532</v>
      </c>
      <c r="AE2" s="9">
        <v>45595</v>
      </c>
      <c r="AF2" s="9">
        <v>46015</v>
      </c>
    </row>
    <row r="3" spans="1:34" ht="51" customHeight="1" x14ac:dyDescent="0.35">
      <c r="A3" s="15"/>
      <c r="B3" s="1" t="s">
        <v>0</v>
      </c>
      <c r="C3" s="1" t="s">
        <v>47</v>
      </c>
      <c r="D3" s="1">
        <v>6289</v>
      </c>
      <c r="E3" s="1">
        <v>50036</v>
      </c>
      <c r="F3" s="1" t="s">
        <v>49</v>
      </c>
      <c r="G3" s="1" t="s">
        <v>63</v>
      </c>
      <c r="H3" s="1" t="s">
        <v>50</v>
      </c>
      <c r="K3" s="1" t="s">
        <v>44</v>
      </c>
      <c r="L3" s="1">
        <v>1997</v>
      </c>
      <c r="M3" s="1">
        <v>4</v>
      </c>
      <c r="N3" s="1" t="s">
        <v>35</v>
      </c>
      <c r="P3" s="1" t="s">
        <v>34</v>
      </c>
      <c r="Q3" s="1">
        <v>16.5</v>
      </c>
      <c r="R3" s="1">
        <f>Q3*1.2</f>
        <v>19.8</v>
      </c>
      <c r="T3" s="1" t="s">
        <v>37</v>
      </c>
      <c r="V3" s="3" t="s">
        <v>20</v>
      </c>
      <c r="W3" s="7">
        <v>2000000</v>
      </c>
      <c r="X3" s="7">
        <v>2000000</v>
      </c>
      <c r="Y3" s="10" t="s">
        <v>68</v>
      </c>
      <c r="Z3" s="10" t="s">
        <v>71</v>
      </c>
      <c r="AA3" s="9">
        <v>45064</v>
      </c>
      <c r="AB3" s="9">
        <v>45083</v>
      </c>
      <c r="AC3" s="9">
        <v>45525</v>
      </c>
      <c r="AD3" s="9">
        <v>45546</v>
      </c>
      <c r="AE3" s="9">
        <v>45609</v>
      </c>
      <c r="AF3" s="9">
        <v>46029</v>
      </c>
    </row>
    <row r="4" spans="1:34" ht="39" x14ac:dyDescent="0.35">
      <c r="A4" s="15"/>
      <c r="B4" s="1" t="s">
        <v>54</v>
      </c>
      <c r="C4" s="1" t="s">
        <v>47</v>
      </c>
      <c r="D4" s="1">
        <v>943284</v>
      </c>
      <c r="E4" s="1" t="s">
        <v>15</v>
      </c>
      <c r="F4" s="1" t="s">
        <v>52</v>
      </c>
      <c r="G4" s="1" t="s">
        <v>63</v>
      </c>
      <c r="H4" s="1" t="s">
        <v>51</v>
      </c>
      <c r="I4" s="1">
        <v>45.038040000000002</v>
      </c>
      <c r="J4" s="1">
        <v>-67.355959999999996</v>
      </c>
      <c r="K4" s="1" t="s">
        <v>53</v>
      </c>
      <c r="M4" s="1" t="s">
        <v>12</v>
      </c>
      <c r="N4" s="1" t="s">
        <v>35</v>
      </c>
      <c r="P4" s="1" t="s">
        <v>13</v>
      </c>
      <c r="Q4" s="1">
        <v>8</v>
      </c>
      <c r="R4" s="1">
        <f>Q4*1.2</f>
        <v>9.6</v>
      </c>
      <c r="V4" s="3" t="s">
        <v>21</v>
      </c>
      <c r="W4" s="6">
        <v>1500000</v>
      </c>
      <c r="X4" s="6"/>
      <c r="Y4" s="10" t="s">
        <v>72</v>
      </c>
      <c r="Z4" s="10" t="s">
        <v>71</v>
      </c>
      <c r="AA4" s="9">
        <v>45919</v>
      </c>
      <c r="AB4" s="9">
        <v>46147</v>
      </c>
      <c r="AC4" s="9">
        <v>46241</v>
      </c>
      <c r="AD4" s="9">
        <v>46627</v>
      </c>
      <c r="AE4" s="9">
        <v>46690</v>
      </c>
      <c r="AF4" s="9">
        <v>47058</v>
      </c>
    </row>
    <row r="5" spans="1:34" ht="39" x14ac:dyDescent="0.35">
      <c r="A5" s="15"/>
      <c r="B5" s="1" t="s">
        <v>55</v>
      </c>
      <c r="C5" s="1" t="s">
        <v>47</v>
      </c>
      <c r="D5" s="1">
        <v>46436</v>
      </c>
      <c r="E5" s="1">
        <v>50999</v>
      </c>
      <c r="F5" s="1" t="s">
        <v>49</v>
      </c>
      <c r="G5" s="1" t="s">
        <v>63</v>
      </c>
      <c r="H5" s="1" t="s">
        <v>50</v>
      </c>
      <c r="I5" s="1">
        <v>44.871977000000001</v>
      </c>
      <c r="J5" s="1">
        <v>-67.616353000000004</v>
      </c>
      <c r="K5" s="1" t="s">
        <v>56</v>
      </c>
      <c r="M5" s="1" t="s">
        <v>10</v>
      </c>
      <c r="N5" s="1" t="s">
        <v>35</v>
      </c>
      <c r="O5" s="1" t="s">
        <v>38</v>
      </c>
      <c r="Q5" s="1">
        <v>12.6</v>
      </c>
      <c r="R5" s="1">
        <f>Q5*1.2</f>
        <v>15.12</v>
      </c>
      <c r="V5" s="3" t="s">
        <v>22</v>
      </c>
      <c r="W5" s="6">
        <v>1500000</v>
      </c>
      <c r="X5" s="6"/>
      <c r="Y5" s="10" t="s">
        <v>72</v>
      </c>
      <c r="Z5" s="10" t="s">
        <v>71</v>
      </c>
      <c r="AA5" s="9">
        <v>45919</v>
      </c>
      <c r="AB5" s="9">
        <v>46147</v>
      </c>
      <c r="AC5" s="9">
        <v>46241</v>
      </c>
      <c r="AD5" s="9">
        <v>46627</v>
      </c>
      <c r="AE5" s="9">
        <v>46690</v>
      </c>
      <c r="AF5" s="9">
        <v>47058</v>
      </c>
    </row>
    <row r="6" spans="1:34" ht="41.5" customHeight="1" x14ac:dyDescent="0.35">
      <c r="A6" s="15"/>
      <c r="B6" s="1" t="s">
        <v>59</v>
      </c>
      <c r="C6" s="1" t="s">
        <v>47</v>
      </c>
      <c r="D6" s="1">
        <v>925280</v>
      </c>
      <c r="E6" s="1">
        <v>50496</v>
      </c>
      <c r="F6" s="1" t="s">
        <v>49</v>
      </c>
      <c r="G6" s="1" t="s">
        <v>63</v>
      </c>
      <c r="H6" s="1" t="s">
        <v>50</v>
      </c>
      <c r="I6" s="1">
        <v>44.879399999999997</v>
      </c>
      <c r="J6" s="1">
        <v>-67.621089999999995</v>
      </c>
      <c r="K6" s="1" t="s">
        <v>58</v>
      </c>
      <c r="M6" s="1" t="s">
        <v>57</v>
      </c>
      <c r="N6" s="1" t="s">
        <v>35</v>
      </c>
      <c r="O6" s="1" t="s">
        <v>38</v>
      </c>
      <c r="Q6" s="1">
        <v>8</v>
      </c>
      <c r="R6" s="1">
        <f>Q6*1.2</f>
        <v>9.6</v>
      </c>
      <c r="V6" s="3" t="s">
        <v>22</v>
      </c>
      <c r="W6" s="6">
        <v>1500000</v>
      </c>
      <c r="X6" s="6"/>
      <c r="Y6" s="10" t="s">
        <v>72</v>
      </c>
      <c r="Z6" s="10" t="s">
        <v>71</v>
      </c>
      <c r="AA6" s="9">
        <v>45796</v>
      </c>
      <c r="AB6" s="9">
        <v>46147</v>
      </c>
      <c r="AC6" s="9">
        <v>46241</v>
      </c>
      <c r="AD6" s="9">
        <v>46627</v>
      </c>
      <c r="AE6" s="9">
        <v>46690</v>
      </c>
      <c r="AF6" s="9">
        <v>47058</v>
      </c>
    </row>
    <row r="7" spans="1:34" ht="41.5" customHeight="1" x14ac:dyDescent="0.35">
      <c r="A7" s="15"/>
      <c r="B7" s="11" t="s">
        <v>77</v>
      </c>
      <c r="C7" s="11" t="s">
        <v>47</v>
      </c>
      <c r="D7" s="11" t="s">
        <v>47</v>
      </c>
      <c r="E7" s="11">
        <v>1464</v>
      </c>
      <c r="F7" s="11" t="s">
        <v>78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3"/>
      <c r="W7" s="6"/>
      <c r="X7" s="6"/>
      <c r="Y7" s="12"/>
      <c r="Z7" s="12"/>
      <c r="AA7" s="13"/>
      <c r="AB7" s="13"/>
      <c r="AC7" s="13"/>
      <c r="AD7" s="13"/>
      <c r="AE7" s="13"/>
      <c r="AF7" s="13"/>
    </row>
    <row r="8" spans="1:34" ht="41.5" customHeight="1" x14ac:dyDescent="0.35">
      <c r="A8" s="15"/>
      <c r="B8" s="11" t="s">
        <v>79</v>
      </c>
      <c r="C8" s="11" t="s">
        <v>47</v>
      </c>
      <c r="D8" s="11" t="s">
        <v>47</v>
      </c>
      <c r="E8" s="11">
        <v>1465</v>
      </c>
      <c r="F8" s="11" t="s">
        <v>78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V8" s="3"/>
      <c r="W8" s="6"/>
      <c r="X8" s="6"/>
      <c r="Y8" s="12"/>
      <c r="Z8" s="12"/>
      <c r="AA8" s="13"/>
      <c r="AB8" s="13"/>
      <c r="AC8" s="13"/>
      <c r="AD8" s="13"/>
      <c r="AE8" s="13"/>
      <c r="AF8" s="13"/>
    </row>
    <row r="9" spans="1:34" ht="39" x14ac:dyDescent="0.35">
      <c r="A9" s="15"/>
      <c r="B9" s="1" t="s">
        <v>1</v>
      </c>
      <c r="C9" s="1" t="s">
        <v>47</v>
      </c>
      <c r="D9" s="1">
        <v>108598</v>
      </c>
      <c r="E9" s="1" t="s">
        <v>11</v>
      </c>
      <c r="F9" s="1" t="s">
        <v>61</v>
      </c>
      <c r="G9" s="1" t="s">
        <v>63</v>
      </c>
      <c r="H9" s="1" t="s">
        <v>50</v>
      </c>
      <c r="I9" s="1">
        <v>44.929029999999997</v>
      </c>
      <c r="J9" s="1">
        <v>-67.753990000000002</v>
      </c>
      <c r="K9" s="1" t="s">
        <v>60</v>
      </c>
      <c r="M9" s="1" t="s">
        <v>12</v>
      </c>
      <c r="N9" s="1" t="s">
        <v>32</v>
      </c>
      <c r="O9" s="1" t="s">
        <v>35</v>
      </c>
      <c r="P9" s="1" t="s">
        <v>40</v>
      </c>
      <c r="Q9" s="1">
        <v>7</v>
      </c>
      <c r="R9" s="1">
        <v>12</v>
      </c>
      <c r="V9" s="3" t="s">
        <v>23</v>
      </c>
      <c r="W9" s="6">
        <v>1500000</v>
      </c>
      <c r="X9" s="6"/>
      <c r="Y9" s="10" t="s">
        <v>72</v>
      </c>
      <c r="Z9" s="10" t="s">
        <v>71</v>
      </c>
      <c r="AA9" s="9">
        <v>45796</v>
      </c>
      <c r="AB9" s="9">
        <v>46147</v>
      </c>
      <c r="AC9" s="9">
        <v>46241</v>
      </c>
      <c r="AD9" s="9">
        <v>46627</v>
      </c>
      <c r="AE9" s="9">
        <v>46690</v>
      </c>
      <c r="AF9" s="9">
        <v>47058</v>
      </c>
    </row>
    <row r="10" spans="1:34" ht="39" x14ac:dyDescent="0.35">
      <c r="A10" s="15"/>
      <c r="B10" s="1" t="s">
        <v>2</v>
      </c>
      <c r="C10" s="1" t="s">
        <v>47</v>
      </c>
      <c r="D10" s="1">
        <v>108709</v>
      </c>
      <c r="E10" s="1">
        <v>50814</v>
      </c>
      <c r="F10" s="1" t="s">
        <v>61</v>
      </c>
      <c r="G10" s="1" t="s">
        <v>63</v>
      </c>
      <c r="H10" s="1" t="s">
        <v>50</v>
      </c>
      <c r="I10" s="1">
        <v>44.923810000000003</v>
      </c>
      <c r="J10" s="1">
        <v>-67.764139999999998</v>
      </c>
      <c r="K10" s="1" t="s">
        <v>60</v>
      </c>
      <c r="M10" s="1" t="s">
        <v>12</v>
      </c>
      <c r="N10" s="1" t="s">
        <v>32</v>
      </c>
      <c r="O10" s="1" t="s">
        <v>35</v>
      </c>
      <c r="P10" s="1" t="s">
        <v>39</v>
      </c>
      <c r="Q10" s="1" t="s">
        <v>7</v>
      </c>
      <c r="R10" s="1">
        <v>12</v>
      </c>
      <c r="V10" s="3" t="s">
        <v>24</v>
      </c>
      <c r="W10" s="6">
        <v>1500000</v>
      </c>
      <c r="X10" s="6"/>
      <c r="Y10" s="10" t="s">
        <v>72</v>
      </c>
      <c r="Z10" s="10" t="s">
        <v>71</v>
      </c>
      <c r="AA10" s="9">
        <v>45796</v>
      </c>
      <c r="AB10" s="9">
        <v>46147</v>
      </c>
      <c r="AC10" s="9">
        <v>46241</v>
      </c>
      <c r="AD10" s="9">
        <v>46627</v>
      </c>
      <c r="AE10" s="9">
        <v>46690</v>
      </c>
      <c r="AF10" s="9">
        <v>47058</v>
      </c>
    </row>
  </sheetData>
  <mergeCells count="1">
    <mergeCell ref="A2:A10"/>
  </mergeCells>
  <hyperlinks>
    <hyperlink ref="V10" r:id="rId1" xr:uid="{74457D9D-A975-4CDE-A5C3-004674319193}"/>
    <hyperlink ref="V9" r:id="rId2" xr:uid="{39E29A49-A290-4753-9963-7313E4D22B02}"/>
    <hyperlink ref="V6" r:id="rId3" xr:uid="{71E4E80E-5353-4EB6-9722-63227ACDCE2D}"/>
    <hyperlink ref="V5" r:id="rId4" xr:uid="{C58F1892-A500-4990-868B-FD7BDEF0D3AD}"/>
    <hyperlink ref="V4" r:id="rId5" xr:uid="{5424E855-8224-4DD0-A367-AB5AB6E1A6B6}"/>
    <hyperlink ref="V3" r:id="rId6" xr:uid="{7018A80D-24AC-4C24-AC19-615A60AE6C1D}"/>
    <hyperlink ref="V2" r:id="rId7" xr:uid="{20373AF6-6C1C-4B02-AF9F-60623EADB693}"/>
  </hyperlinks>
  <printOptions horizontalCentered="1" verticalCentered="1" gridLines="1"/>
  <pageMargins left="0.7" right="0.7" top="1.1036036036036037" bottom="0.75" header="0.3" footer="0.3"/>
  <pageSetup paperSize="5" scale="80" fitToHeight="0" orientation="landscape" r:id="rId8"/>
  <headerFooter>
    <oddHeader>&amp;C&amp;"Times New Roman,Regular"&amp;14Attachment 7 - Project Schedules
MaineDOT FY2022 Culvert AOP Projects
&amp;K000000February 6,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Downeast Bundle only</vt:lpstr>
      <vt:lpstr>'Downeast Bundle only'!Print_Area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Eric</dc:creator>
  <cp:lastModifiedBy>Mann, Chris A</cp:lastModifiedBy>
  <cp:lastPrinted>2023-01-26T15:29:44Z</cp:lastPrinted>
  <dcterms:created xsi:type="dcterms:W3CDTF">2022-10-24T19:38:37Z</dcterms:created>
  <dcterms:modified xsi:type="dcterms:W3CDTF">2023-02-14T14:07:08Z</dcterms:modified>
</cp:coreProperties>
</file>